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M3" i="1"/>
  <c r="L17"/>
  <c r="L18"/>
  <c r="L19"/>
  <c r="L20"/>
  <c r="L21"/>
  <c r="L22"/>
  <c r="L16"/>
  <c r="L3"/>
  <c r="L4"/>
  <c r="L5"/>
  <c r="L6"/>
  <c r="L7"/>
  <c r="L8"/>
  <c r="L2"/>
  <c r="L23"/>
  <c r="L9"/>
  <c r="M8" l="1"/>
  <c r="M7"/>
  <c r="M6"/>
  <c r="M5"/>
  <c r="M4"/>
  <c r="M2"/>
  <c r="M17" l="1"/>
  <c r="M31" s="1"/>
  <c r="M18"/>
  <c r="M32" s="1"/>
  <c r="M19"/>
  <c r="M33" s="1"/>
  <c r="M20"/>
  <c r="M34" s="1"/>
  <c r="M21"/>
  <c r="M35" s="1"/>
  <c r="M22"/>
  <c r="M36" s="1"/>
  <c r="M16"/>
  <c r="M30" s="1"/>
</calcChain>
</file>

<file path=xl/sharedStrings.xml><?xml version="1.0" encoding="utf-8"?>
<sst xmlns="http://schemas.openxmlformats.org/spreadsheetml/2006/main" count="15" uniqueCount="13">
  <si>
    <t>ч</t>
  </si>
  <si>
    <t>мин</t>
  </si>
  <si>
    <t>%</t>
  </si>
  <si>
    <t>min</t>
  </si>
  <si>
    <t>общо класиране в %</t>
  </si>
  <si>
    <t>сек.</t>
  </si>
  <si>
    <t>мин. сек.</t>
  </si>
  <si>
    <t>No на отбор</t>
  </si>
  <si>
    <t>име</t>
  </si>
  <si>
    <t>Иван</t>
  </si>
  <si>
    <t>Драган</t>
  </si>
  <si>
    <t>Пенчо</t>
  </si>
  <si>
    <t>…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</si>
</sst>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6"/>
  <sheetViews>
    <sheetView tabSelected="1" workbookViewId="0">
      <selection activeCell="M3" sqref="M3"/>
    </sheetView>
  </sheetViews>
  <sheetFormatPr defaultRowHeight="15"/>
  <cols>
    <col min="1" max="1" width="12" bestFit="1" customWidth="1"/>
    <col min="2" max="4" width="12" customWidth="1"/>
  </cols>
  <sheetData>
    <row r="1" spans="1:13">
      <c r="A1" t="s">
        <v>7</v>
      </c>
      <c r="B1" t="s">
        <v>8</v>
      </c>
      <c r="E1" t="s">
        <v>0</v>
      </c>
      <c r="F1" t="s">
        <v>1</v>
      </c>
      <c r="G1" t="s">
        <v>5</v>
      </c>
      <c r="L1" t="s">
        <v>5</v>
      </c>
      <c r="M1" t="s">
        <v>2</v>
      </c>
    </row>
    <row r="2" spans="1:13">
      <c r="A2">
        <v>1</v>
      </c>
      <c r="B2" t="s">
        <v>9</v>
      </c>
      <c r="E2">
        <v>1</v>
      </c>
      <c r="F2">
        <v>14</v>
      </c>
      <c r="G2">
        <v>12</v>
      </c>
      <c r="L2">
        <f>E2*3600+F2*60+G2</f>
        <v>4452</v>
      </c>
      <c r="M2" s="2">
        <f t="shared" ref="M2:M8" si="0">L2/$L$9*100</f>
        <v>100</v>
      </c>
    </row>
    <row r="3" spans="1:13">
      <c r="A3">
        <v>2</v>
      </c>
      <c r="B3" t="s">
        <v>10</v>
      </c>
      <c r="E3">
        <v>1</v>
      </c>
      <c r="F3">
        <v>32</v>
      </c>
      <c r="G3">
        <v>15</v>
      </c>
      <c r="L3">
        <f t="shared" ref="L3:L8" si="1">E3*3600+F3*60+G3</f>
        <v>5535</v>
      </c>
      <c r="M3" s="2">
        <f t="shared" si="0"/>
        <v>124.32614555256065</v>
      </c>
    </row>
    <row r="4" spans="1:13">
      <c r="A4">
        <v>3</v>
      </c>
      <c r="B4" t="s">
        <v>11</v>
      </c>
      <c r="E4">
        <v>2</v>
      </c>
      <c r="F4">
        <v>15</v>
      </c>
      <c r="G4">
        <v>55</v>
      </c>
      <c r="L4">
        <f t="shared" si="1"/>
        <v>8155</v>
      </c>
      <c r="M4" s="2">
        <f t="shared" si="0"/>
        <v>183.17610062893081</v>
      </c>
    </row>
    <row r="5" spans="1:13">
      <c r="A5">
        <v>4</v>
      </c>
      <c r="B5" t="s">
        <v>12</v>
      </c>
      <c r="E5">
        <v>1</v>
      </c>
      <c r="F5">
        <v>52</v>
      </c>
      <c r="G5">
        <v>44</v>
      </c>
      <c r="L5">
        <f t="shared" si="1"/>
        <v>6764</v>
      </c>
      <c r="M5" s="2">
        <f t="shared" si="0"/>
        <v>151.93171608265948</v>
      </c>
    </row>
    <row r="6" spans="1:13">
      <c r="A6">
        <v>5</v>
      </c>
      <c r="B6" t="s">
        <v>12</v>
      </c>
      <c r="E6">
        <v>1</v>
      </c>
      <c r="F6">
        <v>44</v>
      </c>
      <c r="G6">
        <v>23</v>
      </c>
      <c r="L6">
        <f t="shared" si="1"/>
        <v>6263</v>
      </c>
      <c r="M6" s="2">
        <f t="shared" si="0"/>
        <v>140.67834681042228</v>
      </c>
    </row>
    <row r="7" spans="1:13">
      <c r="A7">
        <v>6</v>
      </c>
      <c r="E7">
        <v>1</v>
      </c>
      <c r="F7">
        <v>22</v>
      </c>
      <c r="G7">
        <v>12</v>
      </c>
      <c r="L7">
        <f t="shared" si="1"/>
        <v>4932</v>
      </c>
      <c r="M7" s="2">
        <f t="shared" si="0"/>
        <v>110.78167115902966</v>
      </c>
    </row>
    <row r="8" spans="1:13">
      <c r="A8">
        <v>7</v>
      </c>
      <c r="E8">
        <v>1</v>
      </c>
      <c r="F8">
        <v>47</v>
      </c>
      <c r="G8">
        <v>11</v>
      </c>
      <c r="L8">
        <f t="shared" si="1"/>
        <v>6431</v>
      </c>
      <c r="M8" s="2">
        <f t="shared" si="0"/>
        <v>144.45193171608267</v>
      </c>
    </row>
    <row r="9" spans="1:13">
      <c r="K9" t="s">
        <v>6</v>
      </c>
      <c r="L9" s="1">
        <f>MIN(L2:L8)</f>
        <v>4452</v>
      </c>
    </row>
    <row r="16" spans="1:13">
      <c r="A16">
        <v>1</v>
      </c>
      <c r="E16">
        <v>0</v>
      </c>
      <c r="F16">
        <v>27</v>
      </c>
      <c r="G16">
        <v>3</v>
      </c>
      <c r="L16">
        <f>E16*3600+F16*60+G16</f>
        <v>1623</v>
      </c>
      <c r="M16" s="2">
        <f t="shared" ref="M16:M22" si="2">L16/$L$23*100</f>
        <v>203.38345864661656</v>
      </c>
    </row>
    <row r="17" spans="1:13">
      <c r="A17">
        <v>2</v>
      </c>
      <c r="E17">
        <v>0</v>
      </c>
      <c r="F17">
        <v>22</v>
      </c>
      <c r="G17">
        <v>5</v>
      </c>
      <c r="L17">
        <f t="shared" ref="L17:L22" si="3">E17*3600+F17*60+G17</f>
        <v>1325</v>
      </c>
      <c r="M17" s="2">
        <f t="shared" si="2"/>
        <v>166.04010025062655</v>
      </c>
    </row>
    <row r="18" spans="1:13">
      <c r="A18">
        <v>3</v>
      </c>
      <c r="E18">
        <v>0</v>
      </c>
      <c r="F18">
        <v>13</v>
      </c>
      <c r="G18">
        <v>18</v>
      </c>
      <c r="L18">
        <f t="shared" si="3"/>
        <v>798</v>
      </c>
      <c r="M18" s="2">
        <f t="shared" si="2"/>
        <v>100</v>
      </c>
    </row>
    <row r="19" spans="1:13">
      <c r="A19">
        <v>4</v>
      </c>
      <c r="E19">
        <v>0</v>
      </c>
      <c r="F19">
        <v>18</v>
      </c>
      <c r="G19">
        <v>22</v>
      </c>
      <c r="L19">
        <f t="shared" si="3"/>
        <v>1102</v>
      </c>
      <c r="M19" s="2">
        <f t="shared" si="2"/>
        <v>138.0952380952381</v>
      </c>
    </row>
    <row r="20" spans="1:13">
      <c r="A20">
        <v>5</v>
      </c>
      <c r="E20">
        <v>0</v>
      </c>
      <c r="F20">
        <v>22</v>
      </c>
      <c r="G20">
        <v>17</v>
      </c>
      <c r="L20">
        <f t="shared" si="3"/>
        <v>1337</v>
      </c>
      <c r="M20" s="2">
        <f t="shared" si="2"/>
        <v>167.54385964912282</v>
      </c>
    </row>
    <row r="21" spans="1:13">
      <c r="A21">
        <v>6</v>
      </c>
      <c r="E21">
        <v>0</v>
      </c>
      <c r="F21">
        <v>19</v>
      </c>
      <c r="G21">
        <v>13</v>
      </c>
      <c r="L21">
        <f t="shared" si="3"/>
        <v>1153</v>
      </c>
      <c r="M21" s="2">
        <f t="shared" si="2"/>
        <v>144.48621553884712</v>
      </c>
    </row>
    <row r="22" spans="1:13">
      <c r="A22">
        <v>7</v>
      </c>
      <c r="E22">
        <v>0</v>
      </c>
      <c r="F22">
        <v>22</v>
      </c>
      <c r="G22">
        <v>2</v>
      </c>
      <c r="L22">
        <f t="shared" si="3"/>
        <v>1322</v>
      </c>
      <c r="M22" s="2">
        <f t="shared" si="2"/>
        <v>165.6641604010025</v>
      </c>
    </row>
    <row r="23" spans="1:13">
      <c r="K23" t="s">
        <v>3</v>
      </c>
      <c r="L23" s="1">
        <f>MIN(L16:L22)</f>
        <v>798</v>
      </c>
      <c r="M23" s="2"/>
    </row>
    <row r="24" spans="1:13">
      <c r="M24" s="2"/>
    </row>
    <row r="25" spans="1:13">
      <c r="M25" s="2"/>
    </row>
    <row r="26" spans="1:13">
      <c r="M26" s="2"/>
    </row>
    <row r="27" spans="1:13">
      <c r="M27" s="2"/>
    </row>
    <row r="28" spans="1:13">
      <c r="M28" s="2"/>
    </row>
    <row r="29" spans="1:13">
      <c r="M29" s="2" t="s">
        <v>4</v>
      </c>
    </row>
    <row r="30" spans="1:13">
      <c r="A30">
        <v>1</v>
      </c>
      <c r="M30" s="2">
        <f t="shared" ref="M30:M36" si="4">M2+M16</f>
        <v>303.38345864661653</v>
      </c>
    </row>
    <row r="31" spans="1:13">
      <c r="A31">
        <v>2</v>
      </c>
      <c r="M31" s="2">
        <f t="shared" si="4"/>
        <v>290.36624580318721</v>
      </c>
    </row>
    <row r="32" spans="1:13">
      <c r="A32">
        <v>3</v>
      </c>
      <c r="M32" s="2">
        <f t="shared" si="4"/>
        <v>283.17610062893084</v>
      </c>
    </row>
    <row r="33" spans="1:13">
      <c r="A33">
        <v>4</v>
      </c>
      <c r="M33" s="2">
        <f t="shared" si="4"/>
        <v>290.02695417789755</v>
      </c>
    </row>
    <row r="34" spans="1:13">
      <c r="A34">
        <v>5</v>
      </c>
      <c r="M34" s="2">
        <f t="shared" si="4"/>
        <v>308.22220645954508</v>
      </c>
    </row>
    <row r="35" spans="1:13">
      <c r="A35">
        <v>6</v>
      </c>
      <c r="M35" s="2">
        <f t="shared" si="4"/>
        <v>255.26788669787678</v>
      </c>
    </row>
    <row r="36" spans="1:13">
      <c r="A36">
        <v>7</v>
      </c>
      <c r="M36" s="2">
        <f t="shared" si="4"/>
        <v>310.11609211708515</v>
      </c>
    </row>
  </sheetData>
  <sortState ref="A40:M46">
    <sortCondition ref="M40:M46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2012-08-24T10:43:47Z</dcterms:modified>
</cp:coreProperties>
</file>